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XD/Dropbox/NHQ/Reimbursements and Charges/"/>
    </mc:Choice>
  </mc:AlternateContent>
  <bookViews>
    <workbookView xWindow="25600" yWindow="460" windowWidth="38400" windowHeight="20120" tabRatio="500"/>
  </bookViews>
  <sheets>
    <sheet name="Expenses" sheetId="1" r:id="rId1"/>
    <sheet name="Mileage Calculation" sheetId="3" r:id="rId2"/>
    <sheet name="Charge To List" sheetId="2" r:id="rId3"/>
  </sheets>
  <definedNames>
    <definedName name="_xlnm.Print_Area" localSheetId="1">'Mileage Calculation'!$A:$D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3" l="1"/>
  <c r="C17" i="1"/>
  <c r="J17" i="1"/>
  <c r="J22" i="1"/>
  <c r="J23" i="1"/>
  <c r="J30" i="1"/>
  <c r="J37" i="1"/>
  <c r="J36" i="1"/>
  <c r="J24" i="1"/>
  <c r="J25" i="1"/>
  <c r="J26" i="1"/>
  <c r="J27" i="1"/>
  <c r="J28" i="1"/>
  <c r="I29" i="1"/>
  <c r="H29" i="1"/>
  <c r="G29" i="1"/>
  <c r="F29" i="1"/>
  <c r="E29" i="1"/>
  <c r="B39" i="1"/>
  <c r="E39" i="1"/>
  <c r="J39" i="1"/>
</calcChain>
</file>

<file path=xl/sharedStrings.xml><?xml version="1.0" encoding="utf-8"?>
<sst xmlns="http://schemas.openxmlformats.org/spreadsheetml/2006/main" count="84" uniqueCount="70">
  <si>
    <t>Name:</t>
  </si>
  <si>
    <t>From:</t>
  </si>
  <si>
    <t>To:</t>
  </si>
  <si>
    <t>Purpose of Trip:</t>
  </si>
  <si>
    <t>Misc. Expenses:</t>
  </si>
  <si>
    <t>Total</t>
  </si>
  <si>
    <t>Car Rental:</t>
  </si>
  <si>
    <t>Other Transportation:</t>
  </si>
  <si>
    <t>miles</t>
  </si>
  <si>
    <t>per mile</t>
  </si>
  <si>
    <t>Tolls:</t>
  </si>
  <si>
    <t>Dates of Travel</t>
  </si>
  <si>
    <t>Lodging</t>
  </si>
  <si>
    <t>Parking</t>
  </si>
  <si>
    <t>Totals</t>
  </si>
  <si>
    <t>Total Expenses:</t>
  </si>
  <si>
    <t>Total Amount Due:</t>
  </si>
  <si>
    <t>Begin Date:</t>
  </si>
  <si>
    <t>End Date:</t>
  </si>
  <si>
    <t>Signature:</t>
  </si>
  <si>
    <t>Date:</t>
  </si>
  <si>
    <t>Address:</t>
  </si>
  <si>
    <t xml:space="preserve">Kappa Kappa Psi &amp; Tau Beta Sigma Personal Travel/Expense Reimbursement </t>
  </si>
  <si>
    <t>Notes:</t>
  </si>
  <si>
    <t>Charge To:</t>
  </si>
  <si>
    <t>KKY-National Council</t>
  </si>
  <si>
    <t>TBS-National Council</t>
  </si>
  <si>
    <t>KKY-Board of Trustees</t>
  </si>
  <si>
    <t>TBS-Board of Trustees</t>
  </si>
  <si>
    <t>KKY-Governor Travel</t>
  </si>
  <si>
    <t>TBS-Counselor Travel</t>
  </si>
  <si>
    <t>NXD-Travel</t>
  </si>
  <si>
    <t>Additional Information:</t>
  </si>
  <si>
    <t>Meals incl. Tips</t>
  </si>
  <si>
    <t>Misc. Tips</t>
  </si>
  <si>
    <t>Limo/Taxi or Bus</t>
  </si>
  <si>
    <t>Meal Cost</t>
  </si>
  <si>
    <t>Select add'l category if splitting is needed</t>
  </si>
  <si>
    <t>Less Cash Advance or Donation:</t>
  </si>
  <si>
    <t>N/A</t>
  </si>
  <si>
    <t>TBS-Other</t>
  </si>
  <si>
    <t>TBS-Alumni Association</t>
  </si>
  <si>
    <t>NHQ-Travel</t>
  </si>
  <si>
    <t>NHQ-Expense</t>
  </si>
  <si>
    <t>KKY-Other</t>
  </si>
  <si>
    <t>KKY-Leadership Funds</t>
  </si>
  <si>
    <t>KKY-CFR Expense</t>
  </si>
  <si>
    <t>KKY-Alumni Association</t>
  </si>
  <si>
    <t>Please submit a separate report and receipts for each major event within 30 days.</t>
  </si>
  <si>
    <t>Send to Kappa Kappa Psi &amp; Tau Beta Sigma NHQ, P.O. Box 849, Stillwater, OK 74076-0849 / hqna@kkytbs.org</t>
  </si>
  <si>
    <t>TBS-Visitation</t>
  </si>
  <si>
    <t>KKY-History Team</t>
  </si>
  <si>
    <t>Fuel Expense:</t>
  </si>
  <si>
    <t>Mileage Calculation Worksheet</t>
  </si>
  <si>
    <t>Date</t>
  </si>
  <si>
    <t>From</t>
  </si>
  <si>
    <t>To</t>
  </si>
  <si>
    <t>One-Way Mileage</t>
  </si>
  <si>
    <t>Total Mileage:</t>
  </si>
  <si>
    <t>Mileage (use tab below):</t>
  </si>
  <si>
    <t>Airfare</t>
  </si>
  <si>
    <t>Please use a map site to determine mileage.</t>
  </si>
  <si>
    <t>Travel From:</t>
  </si>
  <si>
    <t>Travel To:</t>
  </si>
  <si>
    <t>Conf Registration Fees:</t>
  </si>
  <si>
    <t>Restaurant &amp; Names of Individuals</t>
  </si>
  <si>
    <t>Miscellaneous Reimbursable Purchaes</t>
  </si>
  <si>
    <t>Merchant</t>
  </si>
  <si>
    <t>Items</t>
  </si>
  <si>
    <t>Please submit Mileage Calculation worksheet if requesting a mileage reimbursement.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</si>
</sst>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m/d/yy;@"/>
    <numFmt numFmtId="165" formatCode="_-&quot;$&quot;* #,##0.000_-;\-&quot;$&quot;* #,##0.000_-;_-&quot;$&quot;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scheme val="minor"/>
    </font>
    <font>
      <sz val="10"/>
      <color rgb="FF000000"/>
      <name val="Geneva"/>
    </font>
    <font>
      <sz val="10"/>
      <color theme="1"/>
      <name val="Calibri"/>
      <scheme val="minor"/>
    </font>
    <font>
      <sz val="9"/>
      <color theme="1"/>
      <name val="Calibri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2">
    <xf numFmtId="0" fontId="0" fillId="0" borderId="0" xfId="0"/>
    <xf numFmtId="44" fontId="0" fillId="0" borderId="0" xfId="1" applyFont="1"/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2" fillId="2" borderId="1" xfId="0" applyFont="1" applyFill="1" applyBorder="1" applyAlignment="1">
      <alignment horizontal="center"/>
    </xf>
    <xf numFmtId="44" fontId="0" fillId="0" borderId="1" xfId="1" applyFont="1" applyBorder="1" applyAlignment="1" applyProtection="1">
      <alignment horizontal="right" vertical="center"/>
      <protection locked="0"/>
    </xf>
    <xf numFmtId="44" fontId="0" fillId="0" borderId="1" xfId="1" applyFont="1" applyBorder="1" applyProtection="1">
      <protection locked="0"/>
    </xf>
    <xf numFmtId="0" fontId="2" fillId="2" borderId="10" xfId="0" applyFont="1" applyFill="1" applyBorder="1" applyAlignment="1"/>
    <xf numFmtId="0" fontId="2" fillId="2" borderId="12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2" borderId="11" xfId="0" applyFill="1" applyBorder="1" applyAlignment="1"/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8" fontId="2" fillId="0" borderId="1" xfId="1" applyNumberFormat="1" applyFont="1" applyBorder="1"/>
    <xf numFmtId="0" fontId="2" fillId="2" borderId="1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44" fontId="0" fillId="2" borderId="11" xfId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3" borderId="0" xfId="0" applyFill="1"/>
    <xf numFmtId="0" fontId="2" fillId="3" borderId="18" xfId="0" applyFont="1" applyFill="1" applyBorder="1"/>
    <xf numFmtId="0" fontId="0" fillId="0" borderId="1" xfId="0" applyBorder="1" applyAlignment="1" applyProtection="1">
      <alignment horizontal="center" vertical="center"/>
    </xf>
    <xf numFmtId="0" fontId="2" fillId="2" borderId="12" xfId="0" applyFont="1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14" fontId="0" fillId="3" borderId="0" xfId="0" applyNumberFormat="1" applyFill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14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/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3" xfId="1" applyFont="1" applyFill="1" applyBorder="1" applyAlignment="1">
      <alignment horizontal="center" vertical="center"/>
    </xf>
    <xf numFmtId="44" fontId="2" fillId="2" borderId="15" xfId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44" fontId="0" fillId="0" borderId="10" xfId="1" applyFont="1" applyBorder="1" applyAlignment="1" applyProtection="1">
      <alignment horizontal="center" vertical="center"/>
      <protection locked="0"/>
    </xf>
    <xf numFmtId="44" fontId="0" fillId="0" borderId="11" xfId="1" applyFont="1" applyBorder="1" applyAlignment="1" applyProtection="1">
      <alignment horizontal="center" vertical="center"/>
      <protection locked="0"/>
    </xf>
    <xf numFmtId="44" fontId="0" fillId="0" borderId="12" xfId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4" fontId="0" fillId="0" borderId="10" xfId="0" applyNumberFormat="1" applyBorder="1" applyAlignment="1" applyProtection="1">
      <alignment horizontal="left"/>
    </xf>
    <xf numFmtId="14" fontId="0" fillId="0" borderId="11" xfId="0" applyNumberFormat="1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44" fontId="0" fillId="2" borderId="10" xfId="1" applyFont="1" applyFill="1" applyBorder="1" applyAlignment="1">
      <alignment horizontal="center"/>
    </xf>
    <xf numFmtId="44" fontId="0" fillId="2" borderId="11" xfId="1" applyFont="1" applyFill="1" applyBorder="1" applyAlignment="1">
      <alignment horizontal="center"/>
    </xf>
    <xf numFmtId="44" fontId="0" fillId="2" borderId="12" xfId="1" applyFont="1" applyFill="1" applyBorder="1" applyAlignment="1">
      <alignment horizontal="center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17" xfId="0" applyFont="1" applyFill="1" applyBorder="1"/>
    <xf numFmtId="0" fontId="10" fillId="3" borderId="1" xfId="0" applyFont="1" applyFill="1" applyBorder="1" applyAlignment="1">
      <alignment horizontal="center" vertical="center"/>
    </xf>
    <xf numFmtId="165" fontId="0" fillId="0" borderId="1" xfId="1" applyNumberFormat="1" applyFont="1" applyBorder="1"/>
    <xf numFmtId="44" fontId="0" fillId="0" borderId="10" xfId="1" applyFont="1" applyBorder="1" applyAlignment="1" applyProtection="1">
      <alignment horizontal="right" vertical="center"/>
      <protection locked="0"/>
    </xf>
    <xf numFmtId="44" fontId="0" fillId="0" borderId="11" xfId="1" applyFont="1" applyBorder="1" applyAlignment="1" applyProtection="1">
      <alignment horizontal="right" vertical="center"/>
      <protection locked="0"/>
    </xf>
    <xf numFmtId="44" fontId="0" fillId="0" borderId="12" xfId="1" applyFont="1" applyBorder="1" applyAlignment="1" applyProtection="1">
      <alignment horizontal="right" vertical="center"/>
      <protection locked="0"/>
    </xf>
    <xf numFmtId="44" fontId="11" fillId="2" borderId="1" xfId="1" applyFont="1" applyFill="1" applyBorder="1"/>
    <xf numFmtId="0" fontId="0" fillId="2" borderId="0" xfId="0" applyFill="1"/>
    <xf numFmtId="44" fontId="0" fillId="0" borderId="15" xfId="1" applyFont="1" applyBorder="1"/>
    <xf numFmtId="44" fontId="0" fillId="2" borderId="11" xfId="1" applyFont="1" applyFill="1" applyBorder="1"/>
    <xf numFmtId="44" fontId="2" fillId="0" borderId="1" xfId="1" applyFont="1" applyBorder="1"/>
    <xf numFmtId="44" fontId="12" fillId="0" borderId="1" xfId="1" applyFont="1" applyFill="1" applyBorder="1"/>
    <xf numFmtId="0" fontId="2" fillId="0" borderId="1" xfId="0" applyFont="1" applyBorder="1"/>
    <xf numFmtId="164" fontId="2" fillId="2" borderId="10" xfId="0" applyNumberFormat="1" applyFont="1" applyFill="1" applyBorder="1" applyAlignment="1" applyProtection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</xf>
    <xf numFmtId="164" fontId="2" fillId="2" borderId="12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44" fontId="2" fillId="2" borderId="10" xfId="1" applyFont="1" applyFill="1" applyBorder="1" applyAlignment="1" applyProtection="1">
      <alignment horizontal="center" vertical="center"/>
    </xf>
    <xf numFmtId="44" fontId="2" fillId="2" borderId="11" xfId="1" applyFont="1" applyFill="1" applyBorder="1" applyAlignment="1" applyProtection="1">
      <alignment horizontal="center" vertical="center"/>
    </xf>
    <xf numFmtId="44" fontId="2" fillId="2" borderId="12" xfId="1" applyFont="1" applyFill="1" applyBorder="1" applyAlignment="1" applyProtection="1">
      <alignment horizontal="center" vertical="center"/>
    </xf>
    <xf numFmtId="44" fontId="2" fillId="2" borderId="1" xfId="1" applyFont="1" applyFill="1" applyBorder="1" applyAlignment="1" applyProtection="1">
      <alignment horizontal="left"/>
    </xf>
    <xf numFmtId="44" fontId="0" fillId="0" borderId="1" xfId="1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center" vertical="center"/>
    </xf>
  </cellXfs>
  <cellStyles count="3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Drop" dropLines="51" dropStyle="combo" dx="16" fmlaRange="'Charge To List'!$A$1:$A$21" sel="19" val="9"/>
</file>

<file path=xl/ctrlProps/ctrlProp4.xml><?xml version="1.0" encoding="utf-8"?>
<formControlPr xmlns="http://schemas.microsoft.com/office/spreadsheetml/2009/9/main" objectType="Drop" dropLines="53" dropStyle="combo" dx="16" fmlaRange="'Charge To List'!$A$1:$A$21" sel="19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</xdr:row>
          <xdr:rowOff>101600</xdr:rowOff>
        </xdr:from>
        <xdr:to>
          <xdr:col>6</xdr:col>
          <xdr:colOff>50800</xdr:colOff>
          <xdr:row>3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ΚΚΨ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2</xdr:row>
          <xdr:rowOff>38100</xdr:rowOff>
        </xdr:from>
        <xdr:to>
          <xdr:col>6</xdr:col>
          <xdr:colOff>584200</xdr:colOff>
          <xdr:row>2</xdr:row>
          <xdr:rowOff>215900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/>
                  <a:ea typeface="Geneva"/>
                  <a:cs typeface="Geneva"/>
                </a:rPr>
                <a:t>ΤΒΣ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12700</xdr:rowOff>
        </xdr:from>
        <xdr:to>
          <xdr:col>3</xdr:col>
          <xdr:colOff>635000</xdr:colOff>
          <xdr:row>9</xdr:row>
          <xdr:rowOff>279400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9</xdr:row>
          <xdr:rowOff>12700</xdr:rowOff>
        </xdr:from>
        <xdr:to>
          <xdr:col>6</xdr:col>
          <xdr:colOff>457200</xdr:colOff>
          <xdr:row>9</xdr:row>
          <xdr:rowOff>254000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6"/>
  <sheetViews>
    <sheetView showGridLines="0" tabSelected="1" zoomScale="125" zoomScaleNormal="125" zoomScalePageLayoutView="125" workbookViewId="0">
      <selection activeCell="A46" sqref="A46:J46"/>
    </sheetView>
  </sheetViews>
  <sheetFormatPr baseColWidth="10" defaultRowHeight="16" x14ac:dyDescent="0.2"/>
  <cols>
    <col min="1" max="1" width="14" customWidth="1"/>
    <col min="10" max="10" width="10.83203125" style="1" customWidth="1"/>
  </cols>
  <sheetData>
    <row r="1" spans="1:10" ht="20" customHeight="1" x14ac:dyDescent="0.2">
      <c r="A1" s="71" t="s">
        <v>22</v>
      </c>
      <c r="B1" s="72"/>
      <c r="C1" s="72"/>
      <c r="D1" s="72"/>
      <c r="E1" s="72"/>
      <c r="F1" s="72"/>
      <c r="G1" s="72"/>
      <c r="H1" s="72"/>
      <c r="I1" s="72"/>
      <c r="J1" s="73"/>
    </row>
    <row r="2" spans="1:10" ht="9" customHeight="1" x14ac:dyDescent="0.2">
      <c r="A2" s="74"/>
      <c r="B2" s="75"/>
      <c r="C2" s="75"/>
      <c r="D2" s="75"/>
      <c r="E2" s="75"/>
      <c r="F2" s="75"/>
      <c r="G2" s="75"/>
      <c r="H2" s="75"/>
      <c r="I2" s="75"/>
      <c r="J2" s="76"/>
    </row>
    <row r="3" spans="1:10" ht="19" customHeight="1" x14ac:dyDescent="0.2">
      <c r="A3" s="2" t="s">
        <v>0</v>
      </c>
      <c r="B3" s="35"/>
      <c r="C3" s="36"/>
      <c r="D3" s="36"/>
      <c r="E3" s="37"/>
      <c r="H3" s="44" t="s">
        <v>17</v>
      </c>
      <c r="I3" s="40"/>
      <c r="J3" s="41"/>
    </row>
    <row r="4" spans="1:10" x14ac:dyDescent="0.2">
      <c r="A4" s="2" t="s">
        <v>62</v>
      </c>
      <c r="B4" s="35"/>
      <c r="C4" s="36"/>
      <c r="D4" s="36"/>
      <c r="E4" s="36"/>
      <c r="F4" s="36"/>
      <c r="G4" s="37"/>
      <c r="H4" s="45"/>
      <c r="I4" s="42"/>
      <c r="J4" s="43"/>
    </row>
    <row r="5" spans="1:10" x14ac:dyDescent="0.2">
      <c r="A5" s="2" t="s">
        <v>63</v>
      </c>
      <c r="B5" s="35"/>
      <c r="C5" s="36"/>
      <c r="D5" s="36"/>
      <c r="E5" s="36"/>
      <c r="F5" s="36"/>
      <c r="G5" s="37"/>
      <c r="H5" s="46"/>
      <c r="I5" s="47"/>
      <c r="J5" s="48"/>
    </row>
    <row r="6" spans="1:10" x14ac:dyDescent="0.2">
      <c r="A6" s="38" t="s">
        <v>32</v>
      </c>
      <c r="B6" s="105"/>
      <c r="C6" s="106"/>
      <c r="D6" s="106"/>
      <c r="E6" s="106"/>
      <c r="F6" s="106"/>
      <c r="G6" s="107"/>
      <c r="H6" s="44" t="s">
        <v>18</v>
      </c>
      <c r="I6" s="40"/>
      <c r="J6" s="41"/>
    </row>
    <row r="7" spans="1:10" x14ac:dyDescent="0.2">
      <c r="A7" s="39"/>
      <c r="B7" s="108"/>
      <c r="C7" s="109"/>
      <c r="D7" s="109"/>
      <c r="E7" s="109"/>
      <c r="F7" s="109"/>
      <c r="G7" s="110"/>
      <c r="H7" s="45"/>
      <c r="I7" s="42"/>
      <c r="J7" s="43"/>
    </row>
    <row r="8" spans="1:10" ht="15" customHeight="1" x14ac:dyDescent="0.2">
      <c r="A8" s="77" t="s">
        <v>3</v>
      </c>
      <c r="B8" s="129"/>
      <c r="C8" s="130"/>
      <c r="D8" s="130"/>
      <c r="E8" s="130"/>
      <c r="F8" s="130"/>
      <c r="G8" s="130"/>
      <c r="H8" s="130"/>
      <c r="I8" s="130"/>
      <c r="J8" s="131"/>
    </row>
    <row r="9" spans="1:10" x14ac:dyDescent="0.2">
      <c r="A9" s="78"/>
      <c r="B9" s="132"/>
      <c r="C9" s="133"/>
      <c r="D9" s="133"/>
      <c r="E9" s="133"/>
      <c r="F9" s="133"/>
      <c r="G9" s="133"/>
      <c r="H9" s="133"/>
      <c r="I9" s="133"/>
      <c r="J9" s="134"/>
    </row>
    <row r="10" spans="1:10" ht="22" customHeight="1" x14ac:dyDescent="0.2">
      <c r="A10" s="13" t="s">
        <v>24</v>
      </c>
      <c r="B10" s="12"/>
      <c r="C10" s="12"/>
      <c r="D10" s="12"/>
      <c r="E10" s="12"/>
      <c r="F10" s="12"/>
      <c r="G10" s="12"/>
      <c r="H10" s="135" t="s">
        <v>37</v>
      </c>
      <c r="I10" s="135"/>
      <c r="J10" s="136"/>
    </row>
    <row r="11" spans="1:10" x14ac:dyDescent="0.2">
      <c r="A11" s="55" t="s">
        <v>4</v>
      </c>
      <c r="B11" s="56"/>
      <c r="C11" s="89"/>
      <c r="D11" s="90"/>
      <c r="E11" s="90"/>
      <c r="F11" s="90"/>
      <c r="G11" s="90"/>
      <c r="H11" s="91"/>
      <c r="I11" s="2" t="s">
        <v>5</v>
      </c>
      <c r="J11" s="7">
        <v>0</v>
      </c>
    </row>
    <row r="12" spans="1:10" x14ac:dyDescent="0.2">
      <c r="A12" s="16" t="s">
        <v>4</v>
      </c>
      <c r="B12" s="17"/>
      <c r="C12" s="89"/>
      <c r="D12" s="90"/>
      <c r="E12" s="90"/>
      <c r="F12" s="90"/>
      <c r="G12" s="90"/>
      <c r="H12" s="91"/>
      <c r="I12" s="2" t="s">
        <v>5</v>
      </c>
      <c r="J12" s="7">
        <v>0</v>
      </c>
    </row>
    <row r="13" spans="1:10" x14ac:dyDescent="0.2">
      <c r="A13" s="55" t="s">
        <v>6</v>
      </c>
      <c r="B13" s="56"/>
      <c r="C13" s="35"/>
      <c r="D13" s="36"/>
      <c r="E13" s="36"/>
      <c r="F13" s="36"/>
      <c r="G13" s="36"/>
      <c r="H13" s="37"/>
      <c r="I13" s="2" t="s">
        <v>5</v>
      </c>
      <c r="J13" s="7">
        <v>0</v>
      </c>
    </row>
    <row r="14" spans="1:10" x14ac:dyDescent="0.2">
      <c r="A14" s="55" t="s">
        <v>52</v>
      </c>
      <c r="B14" s="56"/>
      <c r="C14" s="35"/>
      <c r="D14" s="36"/>
      <c r="E14" s="36"/>
      <c r="F14" s="36"/>
      <c r="G14" s="36"/>
      <c r="H14" s="37"/>
      <c r="I14" s="2" t="s">
        <v>5</v>
      </c>
      <c r="J14" s="7">
        <v>0</v>
      </c>
    </row>
    <row r="15" spans="1:10" x14ac:dyDescent="0.2">
      <c r="A15" s="84" t="s">
        <v>7</v>
      </c>
      <c r="B15" s="85"/>
      <c r="C15" s="35"/>
      <c r="D15" s="36"/>
      <c r="E15" s="36"/>
      <c r="F15" s="36"/>
      <c r="G15" s="36"/>
      <c r="H15" s="37"/>
      <c r="I15" s="2" t="s">
        <v>5</v>
      </c>
      <c r="J15" s="7">
        <v>0</v>
      </c>
    </row>
    <row r="16" spans="1:10" x14ac:dyDescent="0.2">
      <c r="A16" s="8" t="s">
        <v>60</v>
      </c>
      <c r="B16" s="23" t="s">
        <v>1</v>
      </c>
      <c r="C16" s="35"/>
      <c r="D16" s="37"/>
      <c r="E16" s="24" t="s">
        <v>2</v>
      </c>
      <c r="F16" s="35"/>
      <c r="G16" s="36"/>
      <c r="H16" s="37"/>
      <c r="I16" s="2" t="s">
        <v>5</v>
      </c>
      <c r="J16" s="7">
        <v>0</v>
      </c>
    </row>
    <row r="17" spans="1:10" x14ac:dyDescent="0.2">
      <c r="A17" s="55" t="s">
        <v>59</v>
      </c>
      <c r="B17" s="56"/>
      <c r="C17" s="22">
        <f>'Mileage Calculation'!D22</f>
        <v>0</v>
      </c>
      <c r="D17" s="3" t="s">
        <v>8</v>
      </c>
      <c r="E17" s="141">
        <v>0.53500000000000003</v>
      </c>
      <c r="F17" s="52" t="s">
        <v>9</v>
      </c>
      <c r="G17" s="53"/>
      <c r="H17" s="54"/>
      <c r="I17" s="2" t="s">
        <v>5</v>
      </c>
      <c r="J17" s="4">
        <f>C17*E17</f>
        <v>0</v>
      </c>
    </row>
    <row r="18" spans="1:10" x14ac:dyDescent="0.2">
      <c r="A18" s="55" t="s">
        <v>10</v>
      </c>
      <c r="B18" s="56"/>
      <c r="C18" s="123"/>
      <c r="D18" s="124"/>
      <c r="E18" s="124"/>
      <c r="F18" s="124"/>
      <c r="G18" s="124"/>
      <c r="H18" s="125"/>
      <c r="I18" s="2" t="s">
        <v>5</v>
      </c>
      <c r="J18" s="7">
        <v>0</v>
      </c>
    </row>
    <row r="19" spans="1:10" x14ac:dyDescent="0.2">
      <c r="A19" s="8" t="s">
        <v>64</v>
      </c>
      <c r="B19" s="9"/>
      <c r="C19" s="126"/>
      <c r="D19" s="127"/>
      <c r="E19" s="127"/>
      <c r="F19" s="127"/>
      <c r="G19" s="127"/>
      <c r="H19" s="128"/>
      <c r="I19" s="2" t="s">
        <v>5</v>
      </c>
      <c r="J19" s="7">
        <v>0</v>
      </c>
    </row>
    <row r="20" spans="1:10" x14ac:dyDescent="0.2">
      <c r="A20" s="77" t="s">
        <v>11</v>
      </c>
      <c r="B20" s="117" t="s">
        <v>33</v>
      </c>
      <c r="C20" s="118"/>
      <c r="D20" s="118"/>
      <c r="E20" s="119"/>
      <c r="F20" s="77" t="s">
        <v>12</v>
      </c>
      <c r="G20" s="77" t="s">
        <v>35</v>
      </c>
      <c r="H20" s="49" t="s">
        <v>13</v>
      </c>
      <c r="I20" s="49" t="s">
        <v>34</v>
      </c>
      <c r="J20" s="80" t="s">
        <v>14</v>
      </c>
    </row>
    <row r="21" spans="1:10" x14ac:dyDescent="0.2">
      <c r="A21" s="82"/>
      <c r="B21" s="120" t="s">
        <v>65</v>
      </c>
      <c r="C21" s="121"/>
      <c r="D21" s="122"/>
      <c r="E21" s="14" t="s">
        <v>36</v>
      </c>
      <c r="F21" s="83"/>
      <c r="G21" s="82"/>
      <c r="H21" s="79"/>
      <c r="I21" s="79"/>
      <c r="J21" s="81"/>
    </row>
    <row r="22" spans="1:10" x14ac:dyDescent="0.2">
      <c r="A22" s="11"/>
      <c r="B22" s="86"/>
      <c r="C22" s="87"/>
      <c r="D22" s="88"/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4">
        <f t="shared" ref="J22:J28" si="0">SUM(D22:I22)</f>
        <v>0</v>
      </c>
    </row>
    <row r="23" spans="1:10" x14ac:dyDescent="0.2">
      <c r="A23" s="11"/>
      <c r="B23" s="86"/>
      <c r="C23" s="87"/>
      <c r="D23" s="88"/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4">
        <f t="shared" si="0"/>
        <v>0</v>
      </c>
    </row>
    <row r="24" spans="1:10" x14ac:dyDescent="0.2">
      <c r="A24" s="11"/>
      <c r="B24" s="86"/>
      <c r="C24" s="87"/>
      <c r="D24" s="88"/>
      <c r="E24" s="6"/>
      <c r="F24" s="6"/>
      <c r="G24" s="6"/>
      <c r="H24" s="6"/>
      <c r="I24" s="6">
        <v>0</v>
      </c>
      <c r="J24" s="4">
        <f t="shared" si="0"/>
        <v>0</v>
      </c>
    </row>
    <row r="25" spans="1:10" x14ac:dyDescent="0.2">
      <c r="A25" s="11"/>
      <c r="B25" s="86"/>
      <c r="C25" s="87"/>
      <c r="D25" s="88"/>
      <c r="E25" s="6"/>
      <c r="F25" s="6"/>
      <c r="G25" s="6"/>
      <c r="H25" s="6"/>
      <c r="I25" s="6">
        <v>0</v>
      </c>
      <c r="J25" s="4">
        <f t="shared" si="0"/>
        <v>0</v>
      </c>
    </row>
    <row r="26" spans="1:10" x14ac:dyDescent="0.2">
      <c r="A26" s="11"/>
      <c r="B26" s="86"/>
      <c r="C26" s="87"/>
      <c r="D26" s="88"/>
      <c r="E26" s="6"/>
      <c r="F26" s="6"/>
      <c r="G26" s="6"/>
      <c r="H26" s="6"/>
      <c r="I26" s="6">
        <v>0</v>
      </c>
      <c r="J26" s="4">
        <f t="shared" si="0"/>
        <v>0</v>
      </c>
    </row>
    <row r="27" spans="1:10" x14ac:dyDescent="0.2">
      <c r="A27" s="11"/>
      <c r="B27" s="86"/>
      <c r="C27" s="87"/>
      <c r="D27" s="88"/>
      <c r="E27" s="6"/>
      <c r="F27" s="6"/>
      <c r="G27" s="6"/>
      <c r="H27" s="6"/>
      <c r="I27" s="6">
        <v>0</v>
      </c>
      <c r="J27" s="4">
        <f t="shared" si="0"/>
        <v>0</v>
      </c>
    </row>
    <row r="28" spans="1:10" x14ac:dyDescent="0.2">
      <c r="A28" s="11"/>
      <c r="B28" s="86"/>
      <c r="C28" s="87"/>
      <c r="D28" s="88"/>
      <c r="E28" s="6"/>
      <c r="F28" s="6"/>
      <c r="G28" s="6"/>
      <c r="H28" s="6"/>
      <c r="I28" s="6">
        <v>0</v>
      </c>
      <c r="J28" s="4">
        <f t="shared" si="0"/>
        <v>0</v>
      </c>
    </row>
    <row r="29" spans="1:10" x14ac:dyDescent="0.2">
      <c r="A29" s="5" t="s">
        <v>14</v>
      </c>
      <c r="B29" s="102"/>
      <c r="C29" s="103"/>
      <c r="D29" s="104"/>
      <c r="E29" s="4">
        <f>SUM(E22:E28)</f>
        <v>0</v>
      </c>
      <c r="F29" s="4">
        <f>SUM(F22:F28)</f>
        <v>0</v>
      </c>
      <c r="G29" s="4">
        <f>SUM(G22:G28)</f>
        <v>0</v>
      </c>
      <c r="H29" s="4">
        <f>SUM(H22:H28)</f>
        <v>0</v>
      </c>
      <c r="I29" s="4">
        <f>SUM(I22:I28)</f>
        <v>0</v>
      </c>
      <c r="J29" s="145"/>
    </row>
    <row r="30" spans="1:10" x14ac:dyDescent="0.2">
      <c r="A30" s="19"/>
      <c r="B30" s="18"/>
      <c r="C30" s="18"/>
      <c r="D30" s="18"/>
      <c r="E30" s="148"/>
      <c r="F30" s="148"/>
      <c r="G30" s="148"/>
      <c r="H30" s="148"/>
      <c r="I30" s="149" t="s">
        <v>5</v>
      </c>
      <c r="J30" s="150">
        <f>SUM(J22:J28)</f>
        <v>0</v>
      </c>
    </row>
    <row r="31" spans="1:10" x14ac:dyDescent="0.2">
      <c r="A31" s="152" t="s">
        <v>66</v>
      </c>
      <c r="B31" s="153"/>
      <c r="C31" s="153"/>
      <c r="D31" s="153"/>
      <c r="E31" s="153"/>
      <c r="F31" s="153"/>
      <c r="G31" s="153"/>
      <c r="H31" s="153"/>
      <c r="I31" s="153"/>
      <c r="J31" s="154"/>
    </row>
    <row r="32" spans="1:10" x14ac:dyDescent="0.2">
      <c r="A32" s="155" t="s">
        <v>54</v>
      </c>
      <c r="B32" s="156" t="s">
        <v>67</v>
      </c>
      <c r="C32" s="157"/>
      <c r="D32" s="158"/>
      <c r="E32" s="156" t="s">
        <v>68</v>
      </c>
      <c r="F32" s="157"/>
      <c r="G32" s="157"/>
      <c r="H32" s="157"/>
      <c r="I32" s="158"/>
      <c r="J32" s="159" t="s">
        <v>14</v>
      </c>
    </row>
    <row r="33" spans="1:10" x14ac:dyDescent="0.2">
      <c r="A33" s="11"/>
      <c r="B33" s="86"/>
      <c r="C33" s="87"/>
      <c r="D33" s="88"/>
      <c r="E33" s="142"/>
      <c r="F33" s="143"/>
      <c r="G33" s="143"/>
      <c r="H33" s="143"/>
      <c r="I33" s="144"/>
      <c r="J33" s="160">
        <v>0</v>
      </c>
    </row>
    <row r="34" spans="1:10" x14ac:dyDescent="0.2">
      <c r="A34" s="11"/>
      <c r="B34" s="86"/>
      <c r="C34" s="87"/>
      <c r="D34" s="88"/>
      <c r="E34" s="142"/>
      <c r="F34" s="143"/>
      <c r="G34" s="143"/>
      <c r="H34" s="143"/>
      <c r="I34" s="144"/>
      <c r="J34" s="7">
        <v>0</v>
      </c>
    </row>
    <row r="35" spans="1:10" x14ac:dyDescent="0.2">
      <c r="A35" s="11"/>
      <c r="B35" s="86"/>
      <c r="C35" s="87"/>
      <c r="D35" s="88"/>
      <c r="E35" s="142"/>
      <c r="F35" s="143"/>
      <c r="G35" s="143"/>
      <c r="H35" s="143"/>
      <c r="I35" s="144"/>
      <c r="J35" s="7">
        <v>0</v>
      </c>
    </row>
    <row r="36" spans="1:10" x14ac:dyDescent="0.2">
      <c r="A36" s="146"/>
      <c r="B36" s="146"/>
      <c r="C36" s="146"/>
      <c r="D36" s="146"/>
      <c r="E36" s="146"/>
      <c r="F36" s="146"/>
      <c r="G36" s="146"/>
      <c r="H36" s="146"/>
      <c r="I36" s="151" t="s">
        <v>5</v>
      </c>
      <c r="J36" s="149">
        <f>SUM(J33:J35)</f>
        <v>0</v>
      </c>
    </row>
    <row r="37" spans="1:10" x14ac:dyDescent="0.2">
      <c r="A37" s="49" t="s">
        <v>19</v>
      </c>
      <c r="B37" s="65"/>
      <c r="C37" s="66"/>
      <c r="D37" s="66"/>
      <c r="E37" s="66"/>
      <c r="F37" s="67"/>
      <c r="G37" s="58" t="s">
        <v>15</v>
      </c>
      <c r="H37" s="58"/>
      <c r="I37" s="58"/>
      <c r="J37" s="147">
        <f>SUM(J11:J19)+J30+J36</f>
        <v>0</v>
      </c>
    </row>
    <row r="38" spans="1:10" x14ac:dyDescent="0.2">
      <c r="A38" s="51"/>
      <c r="B38" s="68"/>
      <c r="C38" s="69"/>
      <c r="D38" s="69"/>
      <c r="E38" s="69"/>
      <c r="F38" s="70"/>
      <c r="G38" s="57" t="s">
        <v>38</v>
      </c>
      <c r="H38" s="57"/>
      <c r="I38" s="57"/>
      <c r="J38" s="7">
        <v>0</v>
      </c>
    </row>
    <row r="39" spans="1:10" x14ac:dyDescent="0.2">
      <c r="A39" s="10" t="s">
        <v>20</v>
      </c>
      <c r="B39" s="95">
        <f ca="1">TODAY()</f>
        <v>42752</v>
      </c>
      <c r="C39" s="96"/>
      <c r="D39" s="96"/>
      <c r="E39" s="97" t="str">
        <f>IF(I6,IF(_xlfn.DAYS(B39,I6)&gt;30,"OVERDUE",""),"")</f>
        <v/>
      </c>
      <c r="F39" s="98"/>
      <c r="G39" s="58" t="s">
        <v>16</v>
      </c>
      <c r="H39" s="58"/>
      <c r="I39" s="58"/>
      <c r="J39" s="15">
        <f>J37-J38</f>
        <v>0</v>
      </c>
    </row>
    <row r="40" spans="1:10" ht="15" customHeight="1" x14ac:dyDescent="0.2">
      <c r="A40" s="49" t="s">
        <v>21</v>
      </c>
      <c r="B40" s="111"/>
      <c r="C40" s="112"/>
      <c r="D40" s="112"/>
      <c r="E40" s="113"/>
      <c r="F40" s="99" t="s">
        <v>23</v>
      </c>
      <c r="G40" s="59"/>
      <c r="H40" s="60"/>
      <c r="I40" s="60"/>
      <c r="J40" s="61"/>
    </row>
    <row r="41" spans="1:10" ht="15" customHeight="1" x14ac:dyDescent="0.2">
      <c r="A41" s="50"/>
      <c r="B41" s="114"/>
      <c r="C41" s="115"/>
      <c r="D41" s="115"/>
      <c r="E41" s="116"/>
      <c r="F41" s="100"/>
      <c r="G41" s="62"/>
      <c r="H41" s="63"/>
      <c r="I41" s="63"/>
      <c r="J41" s="64"/>
    </row>
    <row r="42" spans="1:10" ht="15" customHeight="1" x14ac:dyDescent="0.2">
      <c r="A42" s="50"/>
      <c r="B42" s="114"/>
      <c r="C42" s="115"/>
      <c r="D42" s="115"/>
      <c r="E42" s="116"/>
      <c r="F42" s="100"/>
      <c r="G42" s="62"/>
      <c r="H42" s="63"/>
      <c r="I42" s="63"/>
      <c r="J42" s="64"/>
    </row>
    <row r="43" spans="1:10" x14ac:dyDescent="0.2">
      <c r="A43" s="51"/>
      <c r="B43" s="92"/>
      <c r="C43" s="93"/>
      <c r="D43" s="93"/>
      <c r="E43" s="94"/>
      <c r="F43" s="101"/>
      <c r="G43" s="31"/>
      <c r="H43" s="32"/>
      <c r="I43" s="32"/>
      <c r="J43" s="33"/>
    </row>
    <row r="44" spans="1:10" x14ac:dyDescent="0.2">
      <c r="A44" s="34" t="s">
        <v>48</v>
      </c>
      <c r="B44" s="34"/>
      <c r="C44" s="34"/>
      <c r="D44" s="34"/>
      <c r="E44" s="34"/>
      <c r="F44" s="34"/>
      <c r="G44" s="34"/>
      <c r="H44" s="34"/>
      <c r="I44" s="34"/>
      <c r="J44" s="34"/>
    </row>
    <row r="45" spans="1:10" x14ac:dyDescent="0.2">
      <c r="A45" s="161" t="s">
        <v>69</v>
      </c>
      <c r="B45" s="161"/>
      <c r="C45" s="161"/>
      <c r="D45" s="161"/>
      <c r="E45" s="161"/>
      <c r="F45" s="161"/>
      <c r="G45" s="161"/>
      <c r="H45" s="161"/>
      <c r="I45" s="161"/>
      <c r="J45" s="161"/>
    </row>
    <row r="46" spans="1:10" x14ac:dyDescent="0.2">
      <c r="A46" s="34" t="s">
        <v>49</v>
      </c>
      <c r="B46" s="34"/>
      <c r="C46" s="34"/>
      <c r="D46" s="34"/>
      <c r="E46" s="34"/>
      <c r="F46" s="34"/>
      <c r="G46" s="34"/>
      <c r="H46" s="34"/>
      <c r="I46" s="34"/>
      <c r="J46" s="34"/>
    </row>
  </sheetData>
  <sheetProtection selectLockedCells="1"/>
  <mergeCells count="77">
    <mergeCell ref="A45:J45"/>
    <mergeCell ref="B8:J8"/>
    <mergeCell ref="B9:J9"/>
    <mergeCell ref="H10:J10"/>
    <mergeCell ref="A31:J31"/>
    <mergeCell ref="E32:I32"/>
    <mergeCell ref="B6:G6"/>
    <mergeCell ref="B7:G7"/>
    <mergeCell ref="B40:E40"/>
    <mergeCell ref="B41:E41"/>
    <mergeCell ref="B42:E42"/>
    <mergeCell ref="B20:E20"/>
    <mergeCell ref="B21:D21"/>
    <mergeCell ref="B22:D22"/>
    <mergeCell ref="B23:D23"/>
    <mergeCell ref="B24:D24"/>
    <mergeCell ref="B25:D25"/>
    <mergeCell ref="B26:D26"/>
    <mergeCell ref="B27:D27"/>
    <mergeCell ref="B28:D28"/>
    <mergeCell ref="B32:D32"/>
    <mergeCell ref="B43:E43"/>
    <mergeCell ref="B39:D39"/>
    <mergeCell ref="E39:F39"/>
    <mergeCell ref="F40:F43"/>
    <mergeCell ref="B34:D34"/>
    <mergeCell ref="B35:D35"/>
    <mergeCell ref="B29:D29"/>
    <mergeCell ref="E33:I33"/>
    <mergeCell ref="E34:I34"/>
    <mergeCell ref="E35:I35"/>
    <mergeCell ref="B33:D33"/>
    <mergeCell ref="A11:B11"/>
    <mergeCell ref="A13:B13"/>
    <mergeCell ref="C16:D16"/>
    <mergeCell ref="A17:B17"/>
    <mergeCell ref="C11:H11"/>
    <mergeCell ref="C12:H12"/>
    <mergeCell ref="C18:H18"/>
    <mergeCell ref="C19:H19"/>
    <mergeCell ref="A37:A38"/>
    <mergeCell ref="B37:F38"/>
    <mergeCell ref="A1:J2"/>
    <mergeCell ref="A8:A9"/>
    <mergeCell ref="I3:J4"/>
    <mergeCell ref="I20:I21"/>
    <mergeCell ref="J20:J21"/>
    <mergeCell ref="A20:A21"/>
    <mergeCell ref="F20:F21"/>
    <mergeCell ref="G20:G21"/>
    <mergeCell ref="H20:H21"/>
    <mergeCell ref="A18:B18"/>
    <mergeCell ref="B3:E3"/>
    <mergeCell ref="H3:H4"/>
    <mergeCell ref="A15:B15"/>
    <mergeCell ref="G37:I37"/>
    <mergeCell ref="G38:I38"/>
    <mergeCell ref="G39:I39"/>
    <mergeCell ref="G40:J40"/>
    <mergeCell ref="G41:J41"/>
    <mergeCell ref="G42:J42"/>
    <mergeCell ref="G43:J43"/>
    <mergeCell ref="A46:J46"/>
    <mergeCell ref="A44:J44"/>
    <mergeCell ref="B4:G4"/>
    <mergeCell ref="A6:A7"/>
    <mergeCell ref="B5:G5"/>
    <mergeCell ref="I6:J7"/>
    <mergeCell ref="H6:H7"/>
    <mergeCell ref="H5:J5"/>
    <mergeCell ref="A40:A43"/>
    <mergeCell ref="C13:H13"/>
    <mergeCell ref="C15:H15"/>
    <mergeCell ref="F16:H16"/>
    <mergeCell ref="F17:H17"/>
    <mergeCell ref="A14:B14"/>
    <mergeCell ref="C14:H14"/>
  </mergeCells>
  <phoneticPr fontId="3" type="noConversion"/>
  <printOptions horizontalCentered="1" verticalCentered="1"/>
  <pageMargins left="0.25" right="0.25" top="0.5" bottom="0.5" header="0" footer="0.05"/>
  <pageSetup scale="85" orientation="portrait" horizontalDpi="4294967292" verticalDpi="4294967292"/>
  <headerFooter>
    <oddFooter>&amp;L&amp;"Calibri,Regular"&amp;K000000Form Version: 2017.1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</xdr:row>
                    <xdr:rowOff>101600</xdr:rowOff>
                  </from>
                  <to>
                    <xdr:col>6</xdr:col>
                    <xdr:colOff>50800</xdr:colOff>
                    <xdr:row>3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5</xdr:col>
                    <xdr:colOff>762000</xdr:colOff>
                    <xdr:row>2</xdr:row>
                    <xdr:rowOff>38100</xdr:rowOff>
                  </from>
                  <to>
                    <xdr:col>6</xdr:col>
                    <xdr:colOff>584200</xdr:colOff>
                    <xdr:row>2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1</xdr:col>
                    <xdr:colOff>38100</xdr:colOff>
                    <xdr:row>9</xdr:row>
                    <xdr:rowOff>12700</xdr:rowOff>
                  </from>
                  <to>
                    <xdr:col>3</xdr:col>
                    <xdr:colOff>635000</xdr:colOff>
                    <xdr:row>9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autoLine="0" autoPict="0">
                <anchor moveWithCells="1">
                  <from>
                    <xdr:col>3</xdr:col>
                    <xdr:colOff>685800</xdr:colOff>
                    <xdr:row>9</xdr:row>
                    <xdr:rowOff>12700</xdr:rowOff>
                  </from>
                  <to>
                    <xdr:col>6</xdr:col>
                    <xdr:colOff>457200</xdr:colOff>
                    <xdr:row>9</xdr:row>
                    <xdr:rowOff>254000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16" sqref="C16"/>
    </sheetView>
  </sheetViews>
  <sheetFormatPr baseColWidth="10" defaultRowHeight="16" x14ac:dyDescent="0.2"/>
  <cols>
    <col min="1" max="1" width="10.83203125" style="26" customWidth="1"/>
    <col min="2" max="2" width="25.6640625" customWidth="1"/>
    <col min="3" max="3" width="26.5" customWidth="1"/>
    <col min="4" max="4" width="21.5" customWidth="1"/>
  </cols>
  <sheetData>
    <row r="1" spans="1:4" ht="19" x14ac:dyDescent="0.25">
      <c r="A1" s="137" t="s">
        <v>53</v>
      </c>
      <c r="B1" s="137"/>
      <c r="C1" s="137"/>
      <c r="D1" s="137"/>
    </row>
    <row r="2" spans="1:4" ht="19" customHeight="1" x14ac:dyDescent="0.2">
      <c r="A2" s="140" t="s">
        <v>61</v>
      </c>
      <c r="B2" s="140"/>
      <c r="C2" s="140"/>
      <c r="D2" s="140"/>
    </row>
    <row r="3" spans="1:4" ht="19" customHeight="1" x14ac:dyDescent="0.2">
      <c r="A3" s="140"/>
      <c r="B3" s="140"/>
      <c r="C3" s="140"/>
      <c r="D3" s="140"/>
    </row>
    <row r="4" spans="1:4" x14ac:dyDescent="0.2">
      <c r="A4" s="25"/>
      <c r="B4" s="20"/>
      <c r="C4" s="20"/>
      <c r="D4" s="20"/>
    </row>
    <row r="5" spans="1:4" x14ac:dyDescent="0.2">
      <c r="A5" s="29" t="s">
        <v>54</v>
      </c>
      <c r="B5" s="30" t="s">
        <v>55</v>
      </c>
      <c r="C5" s="30" t="s">
        <v>56</v>
      </c>
      <c r="D5" s="30" t="s">
        <v>57</v>
      </c>
    </row>
    <row r="6" spans="1:4" x14ac:dyDescent="0.2">
      <c r="A6" s="27"/>
      <c r="B6" s="28"/>
      <c r="C6" s="28"/>
      <c r="D6" s="28"/>
    </row>
    <row r="7" spans="1:4" x14ac:dyDescent="0.2">
      <c r="A7" s="27"/>
      <c r="B7" s="28"/>
      <c r="C7" s="28"/>
      <c r="D7" s="28"/>
    </row>
    <row r="8" spans="1:4" x14ac:dyDescent="0.2">
      <c r="A8" s="27"/>
      <c r="B8" s="28"/>
      <c r="C8" s="28"/>
      <c r="D8" s="28"/>
    </row>
    <row r="9" spans="1:4" x14ac:dyDescent="0.2">
      <c r="A9" s="27"/>
      <c r="B9" s="28"/>
      <c r="C9" s="28"/>
      <c r="D9" s="28"/>
    </row>
    <row r="10" spans="1:4" x14ac:dyDescent="0.2">
      <c r="A10" s="27"/>
      <c r="B10" s="28"/>
      <c r="C10" s="28"/>
      <c r="D10" s="28"/>
    </row>
    <row r="11" spans="1:4" x14ac:dyDescent="0.2">
      <c r="A11" s="27"/>
      <c r="B11" s="28"/>
      <c r="C11" s="28"/>
      <c r="D11" s="28"/>
    </row>
    <row r="12" spans="1:4" x14ac:dyDescent="0.2">
      <c r="A12" s="27"/>
      <c r="B12" s="28"/>
      <c r="C12" s="28"/>
      <c r="D12" s="28"/>
    </row>
    <row r="13" spans="1:4" x14ac:dyDescent="0.2">
      <c r="A13" s="27"/>
      <c r="B13" s="28"/>
      <c r="C13" s="28"/>
      <c r="D13" s="28"/>
    </row>
    <row r="14" spans="1:4" x14ac:dyDescent="0.2">
      <c r="A14" s="27"/>
      <c r="B14" s="28"/>
      <c r="C14" s="28"/>
      <c r="D14" s="28"/>
    </row>
    <row r="15" spans="1:4" x14ac:dyDescent="0.2">
      <c r="A15" s="27"/>
      <c r="B15" s="28"/>
      <c r="C15" s="28"/>
      <c r="D15" s="28"/>
    </row>
    <row r="16" spans="1:4" x14ac:dyDescent="0.2">
      <c r="A16" s="27"/>
      <c r="B16" s="28"/>
      <c r="C16" s="28"/>
      <c r="D16" s="28"/>
    </row>
    <row r="17" spans="1:4" x14ac:dyDescent="0.2">
      <c r="A17" s="27"/>
      <c r="B17" s="28"/>
      <c r="C17" s="28"/>
      <c r="D17" s="28"/>
    </row>
    <row r="18" spans="1:4" x14ac:dyDescent="0.2">
      <c r="A18" s="27"/>
      <c r="B18" s="28"/>
      <c r="C18" s="28"/>
      <c r="D18" s="28"/>
    </row>
    <row r="19" spans="1:4" x14ac:dyDescent="0.2">
      <c r="A19" s="27"/>
      <c r="B19" s="28"/>
      <c r="C19" s="28"/>
      <c r="D19" s="28"/>
    </row>
    <row r="20" spans="1:4" x14ac:dyDescent="0.2">
      <c r="A20" s="27"/>
      <c r="B20" s="28"/>
      <c r="C20" s="28"/>
      <c r="D20" s="28"/>
    </row>
    <row r="21" spans="1:4" ht="17" thickBot="1" x14ac:dyDescent="0.25">
      <c r="A21" s="27"/>
      <c r="B21" s="28"/>
      <c r="C21" s="28"/>
      <c r="D21" s="28"/>
    </row>
    <row r="22" spans="1:4" ht="17" thickBot="1" x14ac:dyDescent="0.25">
      <c r="A22" s="138" t="s">
        <v>58</v>
      </c>
      <c r="B22" s="139"/>
      <c r="C22" s="139"/>
      <c r="D22" s="21">
        <f>SUM(D6:D21)</f>
        <v>0</v>
      </c>
    </row>
  </sheetData>
  <mergeCells count="3">
    <mergeCell ref="A1:D1"/>
    <mergeCell ref="A22:C22"/>
    <mergeCell ref="A2:D3"/>
  </mergeCells>
  <phoneticPr fontId="3" type="noConversion"/>
  <printOptions gridLines="1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19" sqref="A19"/>
    </sheetView>
  </sheetViews>
  <sheetFormatPr baseColWidth="10" defaultRowHeight="16" x14ac:dyDescent="0.2"/>
  <cols>
    <col min="1" max="1" width="22.5" bestFit="1" customWidth="1"/>
  </cols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26</v>
      </c>
    </row>
    <row r="4" spans="1:1" x14ac:dyDescent="0.2">
      <c r="A4" t="s">
        <v>30</v>
      </c>
    </row>
    <row r="5" spans="1:1" x14ac:dyDescent="0.2">
      <c r="A5" t="s">
        <v>28</v>
      </c>
    </row>
    <row r="6" spans="1:1" x14ac:dyDescent="0.2">
      <c r="A6" t="s">
        <v>41</v>
      </c>
    </row>
    <row r="7" spans="1:1" x14ac:dyDescent="0.2">
      <c r="A7" t="s">
        <v>50</v>
      </c>
    </row>
    <row r="8" spans="1:1" x14ac:dyDescent="0.2">
      <c r="A8" t="s">
        <v>31</v>
      </c>
    </row>
    <row r="9" spans="1:1" x14ac:dyDescent="0.2">
      <c r="A9" t="s">
        <v>42</v>
      </c>
    </row>
    <row r="10" spans="1:1" x14ac:dyDescent="0.2">
      <c r="A10" t="s">
        <v>43</v>
      </c>
    </row>
    <row r="11" spans="1:1" x14ac:dyDescent="0.2">
      <c r="A11" t="s">
        <v>44</v>
      </c>
    </row>
    <row r="12" spans="1:1" x14ac:dyDescent="0.2">
      <c r="A12" t="s">
        <v>25</v>
      </c>
    </row>
    <row r="13" spans="1:1" x14ac:dyDescent="0.2">
      <c r="A13" t="s">
        <v>45</v>
      </c>
    </row>
    <row r="14" spans="1:1" x14ac:dyDescent="0.2">
      <c r="A14" t="s">
        <v>29</v>
      </c>
    </row>
    <row r="15" spans="1:1" x14ac:dyDescent="0.2">
      <c r="A15" t="s">
        <v>46</v>
      </c>
    </row>
    <row r="16" spans="1:1" x14ac:dyDescent="0.2">
      <c r="A16" t="s">
        <v>27</v>
      </c>
    </row>
    <row r="17" spans="1:1" x14ac:dyDescent="0.2">
      <c r="A17" t="s">
        <v>47</v>
      </c>
    </row>
    <row r="18" spans="1:1" x14ac:dyDescent="0.2">
      <c r="A18" t="s">
        <v>51</v>
      </c>
    </row>
  </sheetData>
  <sheetProtection sheet="1" objects="1" scenarios="1" selectLockedCells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Mileage Calculation</vt:lpstr>
      <vt:lpstr>Charge To List</vt:lpstr>
    </vt:vector>
  </TitlesOfParts>
  <Company>Kappa Kappa Psi / Tau Beta Sigma National Headquarters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Nelson</dc:creator>
  <cp:lastModifiedBy>Microsoft Office User</cp:lastModifiedBy>
  <cp:lastPrinted>2017-01-17T17:16:47Z</cp:lastPrinted>
  <dcterms:created xsi:type="dcterms:W3CDTF">2015-05-14T17:39:57Z</dcterms:created>
  <dcterms:modified xsi:type="dcterms:W3CDTF">2017-01-17T17:22:09Z</dcterms:modified>
</cp:coreProperties>
</file>